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publica.gecont\Controladoria\Transparência\00_Atualização Transparência 2021\Planilha_Financeira\HGG\2018\"/>
    </mc:Choice>
  </mc:AlternateContent>
  <bookViews>
    <workbookView xWindow="0" yWindow="0" windowWidth="20490" windowHeight="7455"/>
  </bookViews>
  <sheets>
    <sheet name="082018" sheetId="1" r:id="rId1"/>
  </sheets>
  <calcPr calcId="152511"/>
</workbook>
</file>

<file path=xl/calcChain.xml><?xml version="1.0" encoding="utf-8"?>
<calcChain xmlns="http://schemas.openxmlformats.org/spreadsheetml/2006/main">
  <c r="D42" i="1" l="1"/>
  <c r="D43" i="1" s="1"/>
  <c r="D35" i="1"/>
  <c r="D36" i="1" s="1"/>
</calcChain>
</file>

<file path=xl/sharedStrings.xml><?xml version="1.0" encoding="utf-8"?>
<sst xmlns="http://schemas.openxmlformats.org/spreadsheetml/2006/main" count="39" uniqueCount="32">
  <si>
    <t>Grupo 3.9 Financeiro – Item 3.9.1 Relatório mensal comparativo de recursos recebidos, gastos e devolvidos ao Poder Público</t>
  </si>
  <si>
    <t>NOME DA OSS: INSTITUTO DE DESENVOLVIMENTO TECNOLÓGICO E HUMANO</t>
  </si>
  <si>
    <t>NOME DA UNIDADE GERIDA: HOSPITAL ESTADUAL GERAL DE GOIÂNIA DR. ALBERTO RASSI - HGG</t>
  </si>
  <si>
    <t>CONTRATO DE GESTÃO Nº 024/2012</t>
  </si>
  <si>
    <t>MÊS/ANO: AGOSTO/2018</t>
  </si>
  <si>
    <t>FLUXO DE CAIXA</t>
  </si>
  <si>
    <t>SALDO ANTERIOR</t>
  </si>
  <si>
    <t>TOTAL DO SALDO ANTERIOR</t>
  </si>
  <si>
    <t>CEF C/C FILIAL 2771-5 AG 0012 OP 003</t>
  </si>
  <si>
    <t>CEF C/P FILIAL 48199-5 AG 0012 OP 013</t>
  </si>
  <si>
    <t>CEF C/P FILIAL 50332-8 AG 0012 OP 013</t>
  </si>
  <si>
    <t>CEF C/C FILIAL 3640-4 AG 0012 OP 003</t>
  </si>
  <si>
    <t>CEF C/C FILIAL 3241-7 AG 0012 OP 003</t>
  </si>
  <si>
    <t>FUNDO FIXO</t>
  </si>
  <si>
    <t>ENTRADAS EM CONTA CORRENTE E APLICAÇÃO</t>
  </si>
  <si>
    <t>Rendimento sobre Aplicação Financeiras</t>
  </si>
  <si>
    <t>Resgate Aplicação</t>
  </si>
  <si>
    <t>Repasse</t>
  </si>
  <si>
    <t>Outras Informações</t>
  </si>
  <si>
    <t>TOTAL DE ENTRADAS</t>
  </si>
  <si>
    <t>SAÍDAS DE CONTA CORRENTE E APLICAÇÃO (GASTOS) *</t>
  </si>
  <si>
    <t>Pessoal</t>
  </si>
  <si>
    <t>Serviços</t>
  </si>
  <si>
    <t>Tributos,Taxas e Contribuições</t>
  </si>
  <si>
    <t>TOTAL DE GASTOS</t>
  </si>
  <si>
    <r>
      <rPr>
        <sz val="11"/>
        <rFont val="Arial"/>
        <family val="2"/>
      </rPr>
      <t>RECURSOS DEVOLVIDOS AO PODER PÚBLICO (DEVOLUÇÃO DE VERBA)</t>
    </r>
  </si>
  <si>
    <t>Devolução de Verba</t>
  </si>
  <si>
    <t>SALDO BANCÁRIO 31/08/2018</t>
  </si>
  <si>
    <t>FONTE DOS DADOS EXTRAÍDOS: SISTEMA DE PRESTAÇÃO DE CONTAS ECONÔMICAS E FINANCEIRAS - SIPEF</t>
  </si>
  <si>
    <t>ASSINATURA DO RESPONSÁVEL:</t>
  </si>
  <si>
    <t>VIGÊNCIA DO CONTRATO DE GESTÃO/TERMO ADITIVO: 9º TERMO ADITIVO - 13/03/2018 A 12/03/2019</t>
  </si>
  <si>
    <t xml:space="preserve">VALOR DO REPASSE MENSAL DO CONTRATO DE GESTÃO: 9º TERMO ADITIVO - R$ 12.548.142,77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</si>
</sst>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sz val="10"/>
      <color theme="1"/>
      <name val="Liberation Sans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Liberation Serif"/>
    </font>
    <font>
      <b/>
      <sz val="11"/>
      <color theme="1"/>
      <name val="Liberation Sans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Border="1" applyAlignment="1"/>
    <xf numFmtId="0" fontId="0" fillId="0" borderId="0" xfId="0" applyAlignment="1"/>
    <xf numFmtId="0" fontId="9" fillId="0" borderId="0" xfId="0" applyFont="1"/>
    <xf numFmtId="4" fontId="5" fillId="0" borderId="0" xfId="0" applyNumberFormat="1" applyFont="1" applyFill="1" applyBorder="1" applyAlignment="1">
      <alignment horizontal="left" vertical="center" shrinkToFit="1"/>
    </xf>
    <xf numFmtId="4" fontId="0" fillId="0" borderId="0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0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" fontId="5" fillId="0" borderId="11" xfId="0" applyNumberFormat="1" applyFont="1" applyFill="1" applyBorder="1" applyAlignment="1">
      <alignment horizontal="left" vertical="center" shrinkToFit="1"/>
    </xf>
    <xf numFmtId="4" fontId="5" fillId="0" borderId="12" xfId="0" applyNumberFormat="1" applyFont="1" applyFill="1" applyBorder="1" applyAlignment="1">
      <alignment horizontal="left" vertical="center" shrinkToFit="1"/>
    </xf>
    <xf numFmtId="43" fontId="1" fillId="0" borderId="11" xfId="1" applyFont="1" applyFill="1" applyBorder="1" applyAlignment="1">
      <alignment horizontal="center" vertical="center"/>
    </xf>
    <xf numFmtId="43" fontId="1" fillId="0" borderId="13" xfId="1" applyFont="1" applyFill="1" applyBorder="1" applyAlignment="1">
      <alignment horizontal="center" vertical="center"/>
    </xf>
    <xf numFmtId="43" fontId="1" fillId="0" borderId="12" xfId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left" vertical="center" shrinkToFit="1"/>
    </xf>
    <xf numFmtId="4" fontId="6" fillId="0" borderId="12" xfId="0" applyNumberFormat="1" applyFont="1" applyFill="1" applyBorder="1" applyAlignment="1">
      <alignment horizontal="left" vertical="center" shrinkToFit="1"/>
    </xf>
    <xf numFmtId="0" fontId="0" fillId="0" borderId="10" xfId="0" applyFill="1" applyBorder="1"/>
    <xf numFmtId="0" fontId="7" fillId="0" borderId="0" xfId="0" applyFont="1" applyAlignment="1">
      <alignment horizontal="center" vertical="center" wrapText="1"/>
    </xf>
    <xf numFmtId="0" fontId="0" fillId="0" borderId="14" xfId="0" applyFill="1" applyBorder="1" applyAlignment="1">
      <alignment horizontal="left" vertical="center"/>
    </xf>
    <xf numFmtId="4" fontId="0" fillId="0" borderId="14" xfId="0" applyNumberForma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4" fontId="9" fillId="0" borderId="10" xfId="0" applyNumberFormat="1" applyFont="1" applyFill="1" applyBorder="1" applyAlignment="1">
      <alignment horizontal="right" vertical="center"/>
    </xf>
    <xf numFmtId="0" fontId="0" fillId="0" borderId="14" xfId="0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4" fontId="9" fillId="0" borderId="14" xfId="0" applyNumberFormat="1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4" fontId="9" fillId="0" borderId="11" xfId="0" applyNumberFormat="1" applyFont="1" applyFill="1" applyBorder="1" applyAlignment="1">
      <alignment horizontal="right" vertical="center"/>
    </xf>
    <xf numFmtId="4" fontId="9" fillId="0" borderId="12" xfId="0" applyNumberFormat="1" applyFont="1" applyFill="1" applyBorder="1" applyAlignment="1">
      <alignment horizontal="right" vertical="center"/>
    </xf>
    <xf numFmtId="0" fontId="12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0" fillId="2" borderId="1" xfId="0" applyFill="1" applyBorder="1"/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4</xdr:col>
      <xdr:colOff>2762250</xdr:colOff>
      <xdr:row>4</xdr:row>
      <xdr:rowOff>161925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9525"/>
          <a:ext cx="75819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2857500</xdr:colOff>
      <xdr:row>0</xdr:row>
      <xdr:rowOff>9525</xdr:rowOff>
    </xdr:from>
    <xdr:to>
      <xdr:col>4</xdr:col>
      <xdr:colOff>3848100</xdr:colOff>
      <xdr:row>4</xdr:row>
      <xdr:rowOff>161925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686675" y="9525"/>
          <a:ext cx="990600" cy="9144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1219200</xdr:colOff>
      <xdr:row>58</xdr:row>
      <xdr:rowOff>95250</xdr:rowOff>
    </xdr:from>
    <xdr:to>
      <xdr:col>2</xdr:col>
      <xdr:colOff>342900</xdr:colOff>
      <xdr:row>64</xdr:row>
      <xdr:rowOff>85725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628900" y="11144250"/>
          <a:ext cx="1323975" cy="113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60"/>
  <sheetViews>
    <sheetView tabSelected="1" workbookViewId="0">
      <selection activeCell="A14" sqref="A14:A16"/>
    </sheetView>
  </sheetViews>
  <sheetFormatPr defaultRowHeight="15"/>
  <cols>
    <col min="1" max="1" width="21.140625" customWidth="1"/>
    <col min="2" max="2" width="33" customWidth="1"/>
    <col min="5" max="5" width="58" customWidth="1"/>
    <col min="6" max="6" width="9.140625" style="1"/>
  </cols>
  <sheetData>
    <row r="6" spans="1:5">
      <c r="A6" s="15" t="s">
        <v>0</v>
      </c>
      <c r="B6" s="16"/>
      <c r="C6" s="16"/>
      <c r="D6" s="16"/>
      <c r="E6" s="17"/>
    </row>
    <row r="7" spans="1:5">
      <c r="A7" s="2"/>
    </row>
    <row r="8" spans="1:5">
      <c r="A8" s="18" t="s">
        <v>1</v>
      </c>
      <c r="B8" s="19"/>
      <c r="C8" s="19"/>
      <c r="D8" s="19"/>
      <c r="E8" s="20"/>
    </row>
    <row r="10" spans="1:5">
      <c r="A10" s="3" t="s">
        <v>2</v>
      </c>
      <c r="B10" s="4"/>
      <c r="C10" s="4"/>
      <c r="D10" s="4"/>
      <c r="E10" s="5"/>
    </row>
    <row r="12" spans="1:5">
      <c r="A12" s="18" t="s">
        <v>3</v>
      </c>
      <c r="B12" s="19"/>
      <c r="C12" s="19"/>
      <c r="D12" s="19"/>
      <c r="E12" s="20"/>
    </row>
    <row r="14" spans="1:5">
      <c r="A14" s="13" t="s">
        <v>30</v>
      </c>
      <c r="B14" s="4"/>
      <c r="C14" s="4"/>
      <c r="D14" s="4"/>
      <c r="E14" s="5"/>
    </row>
    <row r="16" spans="1:5">
      <c r="A16" s="58" t="s">
        <v>31</v>
      </c>
      <c r="B16" s="4"/>
      <c r="C16" s="4"/>
      <c r="D16" s="4"/>
      <c r="E16" s="5"/>
    </row>
    <row r="18" spans="1:7">
      <c r="A18" s="21" t="s">
        <v>4</v>
      </c>
      <c r="B18" s="22"/>
      <c r="C18" s="22"/>
      <c r="D18" s="22"/>
      <c r="E18" s="23"/>
    </row>
    <row r="19" spans="1:7">
      <c r="A19" s="6"/>
      <c r="B19" s="7"/>
    </row>
    <row r="20" spans="1:7">
      <c r="A20" s="24" t="s">
        <v>5</v>
      </c>
      <c r="B20" s="25"/>
      <c r="C20" s="25"/>
      <c r="D20" s="25"/>
      <c r="E20" s="26"/>
      <c r="F20" s="8"/>
      <c r="G20" s="9"/>
    </row>
    <row r="21" spans="1:7">
      <c r="A21" s="27"/>
      <c r="B21" s="28"/>
      <c r="C21" s="28"/>
      <c r="D21" s="28"/>
      <c r="E21" s="29"/>
    </row>
    <row r="23" spans="1:7">
      <c r="A23" s="14" t="s">
        <v>6</v>
      </c>
      <c r="B23" s="14"/>
      <c r="C23" s="14" t="s">
        <v>7</v>
      </c>
      <c r="D23" s="14"/>
      <c r="E23" s="14"/>
    </row>
    <row r="24" spans="1:7">
      <c r="A24" s="30" t="s">
        <v>8</v>
      </c>
      <c r="B24" s="31"/>
      <c r="C24" s="32">
        <v>475539.85</v>
      </c>
      <c r="D24" s="33"/>
      <c r="E24" s="34"/>
    </row>
    <row r="25" spans="1:7">
      <c r="A25" s="30" t="s">
        <v>9</v>
      </c>
      <c r="B25" s="31"/>
      <c r="C25" s="32">
        <v>2341482.64</v>
      </c>
      <c r="D25" s="33"/>
      <c r="E25" s="34"/>
    </row>
    <row r="26" spans="1:7">
      <c r="A26" s="30" t="s">
        <v>10</v>
      </c>
      <c r="B26" s="31"/>
      <c r="C26" s="32">
        <v>16025.48</v>
      </c>
      <c r="D26" s="33"/>
      <c r="E26" s="34"/>
    </row>
    <row r="27" spans="1:7">
      <c r="A27" s="30" t="s">
        <v>11</v>
      </c>
      <c r="B27" s="31"/>
      <c r="C27" s="32">
        <v>4073.28</v>
      </c>
      <c r="D27" s="33"/>
      <c r="E27" s="34"/>
    </row>
    <row r="28" spans="1:7">
      <c r="A28" s="30" t="s">
        <v>12</v>
      </c>
      <c r="B28" s="31"/>
      <c r="C28" s="32">
        <v>12678.46</v>
      </c>
      <c r="D28" s="33"/>
      <c r="E28" s="34"/>
    </row>
    <row r="29" spans="1:7">
      <c r="A29" s="35" t="s">
        <v>13</v>
      </c>
      <c r="B29" s="36"/>
      <c r="C29" s="32">
        <v>896.13</v>
      </c>
      <c r="D29" s="33"/>
      <c r="E29" s="34"/>
    </row>
    <row r="30" spans="1:7">
      <c r="A30" s="37"/>
      <c r="B30" s="37"/>
      <c r="C30" s="37"/>
      <c r="D30" s="37"/>
      <c r="E30" s="37"/>
    </row>
    <row r="31" spans="1:7">
      <c r="A31" s="38" t="s">
        <v>14</v>
      </c>
      <c r="B31" s="38"/>
      <c r="C31" s="38"/>
      <c r="D31" s="38"/>
      <c r="E31" s="38"/>
    </row>
    <row r="32" spans="1:7">
      <c r="A32" s="39" t="s">
        <v>15</v>
      </c>
      <c r="B32" s="39"/>
      <c r="C32" s="39"/>
      <c r="D32" s="40">
        <v>591.65</v>
      </c>
      <c r="E32" s="40"/>
    </row>
    <row r="33" spans="1:5">
      <c r="A33" s="41" t="s">
        <v>16</v>
      </c>
      <c r="B33" s="41"/>
      <c r="C33" s="41"/>
      <c r="D33" s="40">
        <v>2253224.88</v>
      </c>
      <c r="E33" s="40"/>
    </row>
    <row r="34" spans="1:5">
      <c r="A34" s="41" t="s">
        <v>17</v>
      </c>
      <c r="B34" s="41"/>
      <c r="C34" s="41"/>
      <c r="D34" s="40">
        <v>11003433.65</v>
      </c>
      <c r="E34" s="40"/>
    </row>
    <row r="35" spans="1:5">
      <c r="A35" s="44" t="s">
        <v>18</v>
      </c>
      <c r="B35" s="44"/>
      <c r="C35" s="44"/>
      <c r="D35" s="40">
        <f>67150.5+2363.56</f>
        <v>69514.06</v>
      </c>
      <c r="E35" s="40"/>
    </row>
    <row r="36" spans="1:5">
      <c r="A36" s="45" t="s">
        <v>19</v>
      </c>
      <c r="B36" s="45"/>
      <c r="C36" s="45"/>
      <c r="D36" s="46">
        <f>D32+D33+D35+D34</f>
        <v>13326764.24</v>
      </c>
      <c r="E36" s="46"/>
    </row>
    <row r="37" spans="1:5">
      <c r="A37" s="10"/>
      <c r="B37" s="10"/>
      <c r="C37" s="10"/>
      <c r="D37" s="10"/>
      <c r="E37" s="10"/>
    </row>
    <row r="38" spans="1:5">
      <c r="A38" s="47" t="s">
        <v>20</v>
      </c>
      <c r="B38" s="47"/>
      <c r="C38" s="47"/>
      <c r="D38" s="47"/>
      <c r="E38" s="47"/>
    </row>
    <row r="39" spans="1:5">
      <c r="A39" s="42" t="s">
        <v>21</v>
      </c>
      <c r="B39" s="42"/>
      <c r="C39" s="42"/>
      <c r="D39" s="43">
        <v>2405428.44</v>
      </c>
      <c r="E39" s="43"/>
    </row>
    <row r="40" spans="1:5">
      <c r="A40" s="48" t="s">
        <v>22</v>
      </c>
      <c r="B40" s="48"/>
      <c r="C40" s="48"/>
      <c r="D40" s="43">
        <v>3278049.69</v>
      </c>
      <c r="E40" s="43"/>
    </row>
    <row r="41" spans="1:5">
      <c r="A41" s="42" t="s">
        <v>23</v>
      </c>
      <c r="B41" s="42"/>
      <c r="C41" s="42"/>
      <c r="D41" s="43">
        <v>252235.97</v>
      </c>
      <c r="E41" s="43"/>
    </row>
    <row r="42" spans="1:5">
      <c r="A42" s="49" t="s">
        <v>18</v>
      </c>
      <c r="B42" s="50"/>
      <c r="C42" s="51"/>
      <c r="D42" s="52">
        <f>1787505.51+119083.11+9700+162293.67+1440+5219.36+1563056.08+35.25</f>
        <v>3648332.9800000004</v>
      </c>
      <c r="E42" s="53"/>
    </row>
    <row r="43" spans="1:5">
      <c r="A43" s="48" t="s">
        <v>24</v>
      </c>
      <c r="B43" s="48"/>
      <c r="C43" s="48"/>
      <c r="D43" s="43">
        <f>SUM(D39:E42)</f>
        <v>9584047.0800000001</v>
      </c>
      <c r="E43" s="43"/>
    </row>
    <row r="44" spans="1:5">
      <c r="A44" s="10"/>
      <c r="B44" s="10"/>
      <c r="C44" s="10"/>
      <c r="D44" s="10"/>
      <c r="E44" s="10"/>
    </row>
    <row r="45" spans="1:5">
      <c r="A45" s="54" t="s">
        <v>25</v>
      </c>
      <c r="B45" s="54"/>
      <c r="C45" s="54"/>
      <c r="D45" s="54"/>
      <c r="E45" s="54"/>
    </row>
    <row r="46" spans="1:5">
      <c r="A46" s="42" t="s">
        <v>26</v>
      </c>
      <c r="B46" s="42"/>
      <c r="C46" s="42"/>
      <c r="D46" s="43">
        <v>0</v>
      </c>
      <c r="E46" s="43"/>
    </row>
    <row r="48" spans="1:5">
      <c r="A48" s="55" t="s">
        <v>27</v>
      </c>
      <c r="B48" s="56"/>
      <c r="C48" s="56"/>
      <c r="D48" s="56"/>
      <c r="E48" s="57"/>
    </row>
    <row r="49" spans="1:5">
      <c r="A49" s="30" t="s">
        <v>8</v>
      </c>
      <c r="B49" s="31"/>
      <c r="C49" s="32">
        <v>4212477.9400000004</v>
      </c>
      <c r="D49" s="33"/>
      <c r="E49" s="34"/>
    </row>
    <row r="50" spans="1:5">
      <c r="A50" s="30" t="s">
        <v>9</v>
      </c>
      <c r="B50" s="31"/>
      <c r="C50" s="32">
        <v>88773.08</v>
      </c>
      <c r="D50" s="33"/>
      <c r="E50" s="34"/>
    </row>
    <row r="51" spans="1:5">
      <c r="A51" s="30" t="s">
        <v>10</v>
      </c>
      <c r="B51" s="31"/>
      <c r="C51" s="32">
        <v>16085.01</v>
      </c>
      <c r="D51" s="33"/>
      <c r="E51" s="34"/>
    </row>
    <row r="52" spans="1:5">
      <c r="A52" s="30" t="s">
        <v>11</v>
      </c>
      <c r="B52" s="31"/>
      <c r="C52" s="32">
        <v>4031.28</v>
      </c>
      <c r="D52" s="33"/>
      <c r="E52" s="34"/>
    </row>
    <row r="53" spans="1:5">
      <c r="A53" s="30" t="s">
        <v>12</v>
      </c>
      <c r="B53" s="31"/>
      <c r="C53" s="32">
        <v>12579.46</v>
      </c>
      <c r="D53" s="33"/>
      <c r="E53" s="34"/>
    </row>
    <row r="54" spans="1:5">
      <c r="A54" s="35" t="s">
        <v>13</v>
      </c>
      <c r="B54" s="36"/>
      <c r="C54" s="32">
        <v>482.33</v>
      </c>
      <c r="D54" s="33"/>
      <c r="E54" s="34"/>
    </row>
    <row r="55" spans="1:5">
      <c r="A55" s="11"/>
      <c r="B55" s="11"/>
      <c r="C55" s="11"/>
      <c r="D55" s="12"/>
      <c r="E55" s="12"/>
    </row>
    <row r="56" spans="1:5">
      <c r="B56" s="11"/>
    </row>
    <row r="57" spans="1:5">
      <c r="A57" s="3" t="s">
        <v>28</v>
      </c>
      <c r="B57" s="4"/>
      <c r="C57" s="4"/>
      <c r="D57" s="4"/>
      <c r="E57" s="5"/>
    </row>
    <row r="60" spans="1:5">
      <c r="A60" t="s">
        <v>29</v>
      </c>
    </row>
  </sheetData>
  <mergeCells count="58">
    <mergeCell ref="A52:B52"/>
    <mergeCell ref="C52:E52"/>
    <mergeCell ref="A53:B53"/>
    <mergeCell ref="C53:E53"/>
    <mergeCell ref="A54:B54"/>
    <mergeCell ref="C54:E54"/>
    <mergeCell ref="A51:B51"/>
    <mergeCell ref="C51:E51"/>
    <mergeCell ref="A42:C42"/>
    <mergeCell ref="D42:E42"/>
    <mergeCell ref="A43:C43"/>
    <mergeCell ref="D43:E43"/>
    <mergeCell ref="A45:E45"/>
    <mergeCell ref="A46:C46"/>
    <mergeCell ref="D46:E46"/>
    <mergeCell ref="A48:E48"/>
    <mergeCell ref="A49:B49"/>
    <mergeCell ref="C49:E49"/>
    <mergeCell ref="A50:B50"/>
    <mergeCell ref="C50:E50"/>
    <mergeCell ref="A41:C41"/>
    <mergeCell ref="D41:E41"/>
    <mergeCell ref="A34:C34"/>
    <mergeCell ref="D34:E34"/>
    <mergeCell ref="A35:C35"/>
    <mergeCell ref="D35:E35"/>
    <mergeCell ref="A36:C36"/>
    <mergeCell ref="D36:E36"/>
    <mergeCell ref="A38:E38"/>
    <mergeCell ref="A39:C39"/>
    <mergeCell ref="D39:E39"/>
    <mergeCell ref="A40:C40"/>
    <mergeCell ref="D40:E40"/>
    <mergeCell ref="A30:E30"/>
    <mergeCell ref="A31:E31"/>
    <mergeCell ref="A32:C32"/>
    <mergeCell ref="D32:E32"/>
    <mergeCell ref="A33:C33"/>
    <mergeCell ref="D33:E33"/>
    <mergeCell ref="A27:B27"/>
    <mergeCell ref="C27:E27"/>
    <mergeCell ref="A28:B28"/>
    <mergeCell ref="C28:E28"/>
    <mergeCell ref="A29:B29"/>
    <mergeCell ref="C29:E29"/>
    <mergeCell ref="A24:B24"/>
    <mergeCell ref="C24:E24"/>
    <mergeCell ref="A25:B25"/>
    <mergeCell ref="C25:E25"/>
    <mergeCell ref="A26:B26"/>
    <mergeCell ref="C26:E26"/>
    <mergeCell ref="A23:B23"/>
    <mergeCell ref="C23:E23"/>
    <mergeCell ref="A6:E6"/>
    <mergeCell ref="A8:E8"/>
    <mergeCell ref="A12:E12"/>
    <mergeCell ref="A18:E18"/>
    <mergeCell ref="A20:E21"/>
  </mergeCells>
  <pageMargins left="0.511811024" right="0.89" top="0.43" bottom="0.78740157499999996" header="0.31496062000000002" footer="0.31496062000000002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082018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rodolfo.vieira</cp:lastModifiedBy>
  <cp:lastPrinted>2021-05-11T16:28:41Z</cp:lastPrinted>
  <dcterms:created xsi:type="dcterms:W3CDTF">2021-04-30T20:48:49Z</dcterms:created>
  <dcterms:modified xsi:type="dcterms:W3CDTF">2021-05-12T12:48:08Z</dcterms:modified>
</cp:coreProperties>
</file>